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0260" windowHeight="10350" tabRatio="422" activeTab="0"/>
  </bookViews>
  <sheets>
    <sheet name="2021" sheetId="1" r:id="rId1"/>
  </sheets>
  <definedNames>
    <definedName name="_xlnm.Print_Area" localSheetId="0">'2021'!$A$1:$D$35</definedName>
  </definedNames>
  <calcPr fullCalcOnLoad="1"/>
</workbook>
</file>

<file path=xl/sharedStrings.xml><?xml version="1.0" encoding="utf-8"?>
<sst xmlns="http://schemas.openxmlformats.org/spreadsheetml/2006/main" count="66" uniqueCount="66">
  <si>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</si>
  <si>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</si>
  <si>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</si>
  <si>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</si>
  <si>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</si>
  <si>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</si>
  <si>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</si>
  <si>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</si>
  <si>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</si>
  <si>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</si>
  <si>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</si>
  <si>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0309</t>
  </si>
  <si>
    <t>Благоустройство</t>
  </si>
  <si>
    <t>0503</t>
  </si>
  <si>
    <t>0707</t>
  </si>
  <si>
    <t>Культура</t>
  </si>
  <si>
    <t>0801</t>
  </si>
  <si>
    <t>Охрана семьи и детства</t>
  </si>
  <si>
    <t>1004</t>
  </si>
  <si>
    <t>Массовый спорт</t>
  </si>
  <si>
    <t>1102</t>
  </si>
  <si>
    <t>Периодическая печать и издательства</t>
  </si>
  <si>
    <t>1202</t>
  </si>
  <si>
    <t xml:space="preserve">                                                      Итого:</t>
  </si>
  <si>
    <t>Код раздела, подраздела (ФКР)</t>
  </si>
  <si>
    <t>0705</t>
  </si>
  <si>
    <t>Профессиональная подготовка, переподготовка и повышение квалификации</t>
  </si>
  <si>
    <t>Наименование</t>
  </si>
  <si>
    <t>0804</t>
  </si>
  <si>
    <t>0800</t>
  </si>
  <si>
    <t>Образование</t>
  </si>
  <si>
    <t>0700</t>
  </si>
  <si>
    <t>1000</t>
  </si>
  <si>
    <t>Общегосударственные вопросы</t>
  </si>
  <si>
    <t>0100</t>
  </si>
  <si>
    <t>№№ п/п</t>
  </si>
  <si>
    <t>Другие вопросы в области  культуры, кинематографии</t>
  </si>
  <si>
    <t>Социальная политика</t>
  </si>
  <si>
    <t>0300</t>
  </si>
  <si>
    <t>Жилищно-коммунальное хозяйство</t>
  </si>
  <si>
    <t>0500</t>
  </si>
  <si>
    <t>Культура, кинематография</t>
  </si>
  <si>
    <t>1100</t>
  </si>
  <si>
    <t>Средства массовой информации</t>
  </si>
  <si>
    <t>1200</t>
  </si>
  <si>
    <t>Национальная безопасность и правоохранительная деятельность</t>
  </si>
  <si>
    <t>Физическая культура и спорт</t>
  </si>
  <si>
    <t>Охрана окружающей среды</t>
  </si>
  <si>
    <t>0600</t>
  </si>
  <si>
    <t>Другие вопросы в области охраны окружающей среды</t>
  </si>
  <si>
    <t>0605</t>
  </si>
  <si>
    <t>Национальная экономика</t>
  </si>
  <si>
    <t>0400</t>
  </si>
  <si>
    <t>Общеэкономические вопросы</t>
  </si>
  <si>
    <t>0401</t>
  </si>
  <si>
    <t xml:space="preserve">Молодежная политика </t>
  </si>
  <si>
    <t>Другие вопросы в области образования</t>
  </si>
  <si>
    <t>0709</t>
  </si>
  <si>
    <t>1003</t>
  </si>
  <si>
    <t xml:space="preserve">Социальное обеспечение населения </t>
  </si>
  <si>
    <t>РАСПРЕДЕЛЕНИЕ  РАСХОДОВ ПО РАЗДЕЛАМ, ПОДРАЗДЕЛАМ БЮДЖЕТА ВНУТРИГОРОДСКОГО МУНИЦИПАЛЬНОГО ОБРАЗОВАНИЯ                 САНКТ-ПЕТЕРБУРГА   МУНИЦИПАЛЬНЫЙ ОКРУГ  СЕРГИЕВСКОЕ НА 2021 ГОД</t>
  </si>
  <si>
    <t>2021 г.      (тыс.руб.)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</si>
  <si>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</si>
  <si>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</si>
  <si>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</si>
  <si>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Приложение №4 к Решению МС МО МО Сергиевское № 13/1 от 17.12.2020г.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</si>
</sst>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_-* #,##0.00[$р.-419]_-;\-* #,##0.00[$р.-419]_-;_-* &quot;-&quot;??[$р.-419]_-;_-@_-"/>
    <numFmt numFmtId="183" formatCode="#,##0.00_р_."/>
    <numFmt numFmtId="184" formatCode="0.0"/>
    <numFmt numFmtId="185" formatCode="#,##0.000_р_."/>
    <numFmt numFmtId="186" formatCode="#,##0.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#,##0.00000000000000"/>
    <numFmt numFmtId="208" formatCode="#,##0.000000000000000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i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86" fontId="0" fillId="0" borderId="0" xfId="0" applyNumberForma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16" fillId="0" borderId="10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4" fontId="16" fillId="0" borderId="17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 wrapText="1"/>
    </xf>
    <xf numFmtId="183" fontId="5" fillId="0" borderId="0" xfId="0" applyNumberFormat="1" applyFont="1" applyFill="1" applyAlignment="1">
      <alignment wrapText="1"/>
    </xf>
    <xf numFmtId="4" fontId="16" fillId="0" borderId="17" xfId="0" applyNumberFormat="1" applyFont="1" applyFill="1" applyBorder="1" applyAlignment="1">
      <alignment wrapText="1"/>
    </xf>
    <xf numFmtId="4" fontId="5" fillId="0" borderId="17" xfId="0" applyNumberFormat="1" applyFont="1" applyFill="1" applyBorder="1" applyAlignment="1">
      <alignment wrapText="1"/>
    </xf>
    <xf numFmtId="4" fontId="25" fillId="0" borderId="17" xfId="0" applyNumberFormat="1" applyFont="1" applyFill="1" applyBorder="1" applyAlignment="1">
      <alignment wrapText="1"/>
    </xf>
    <xf numFmtId="4" fontId="1" fillId="0" borderId="17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25" fillId="0" borderId="18" xfId="0" applyNumberFormat="1" applyFont="1" applyFill="1" applyBorder="1" applyAlignment="1">
      <alignment horizontal="right" wrapText="1"/>
    </xf>
    <xf numFmtId="0" fontId="5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6" fillId="0" borderId="13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wrapText="1"/>
    </xf>
    <xf numFmtId="4" fontId="6" fillId="0" borderId="16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5.28125" style="0" customWidth="1"/>
    <col min="2" max="2" width="106.140625" style="6" customWidth="1"/>
    <col min="3" max="3" width="12.7109375" style="9" customWidth="1"/>
    <col min="4" max="4" width="13.00390625" style="21" customWidth="1"/>
    <col min="5" max="5" width="10.7109375" style="0" bestFit="1" customWidth="1"/>
    <col min="6" max="6" width="13.421875" style="0" customWidth="1"/>
  </cols>
  <sheetData>
    <row r="1" spans="1:5" ht="21.75" customHeight="1">
      <c r="A1" s="44"/>
      <c r="B1" s="44"/>
      <c r="C1" s="44"/>
      <c r="D1" s="44"/>
      <c r="E1" s="35"/>
    </row>
    <row r="2" spans="2:5" ht="26.25" customHeight="1">
      <c r="B2" s="43" t="s">
        <v>65</v>
      </c>
      <c r="C2" s="43"/>
      <c r="D2" s="43"/>
      <c r="E2" s="8"/>
    </row>
    <row r="3" spans="2:4" ht="34.5" customHeight="1">
      <c r="B3" s="41" t="s">
        <v>60</v>
      </c>
      <c r="C3" s="42"/>
      <c r="D3" s="42"/>
    </row>
    <row r="4" ht="13.5" thickBot="1"/>
    <row r="5" spans="1:4" ht="54" customHeight="1" thickBot="1">
      <c r="A5" s="12" t="s">
        <v>35</v>
      </c>
      <c r="B5" s="13" t="s">
        <v>27</v>
      </c>
      <c r="C5" s="14" t="s">
        <v>24</v>
      </c>
      <c r="D5" s="20" t="s">
        <v>61</v>
      </c>
    </row>
    <row r="6" spans="1:5" ht="18.75" customHeight="1">
      <c r="A6" s="11">
        <v>1</v>
      </c>
      <c r="B6" s="10" t="s">
        <v>33</v>
      </c>
      <c r="C6" s="4" t="s">
        <v>34</v>
      </c>
      <c r="D6" s="22">
        <f>D7+D8+D9+D10+D11</f>
        <v>33904.5</v>
      </c>
      <c r="E6" s="3"/>
    </row>
    <row r="7" spans="1:5" ht="17.25" customHeight="1">
      <c r="A7" s="11">
        <f aca="true" t="shared" si="0" ref="A7:A34">A6+1</f>
        <v>2</v>
      </c>
      <c r="B7" s="1" t="s">
        <v>1</v>
      </c>
      <c r="C7" s="5" t="s">
        <v>2</v>
      </c>
      <c r="D7" s="28">
        <v>1394.1</v>
      </c>
      <c r="E7" s="3"/>
    </row>
    <row r="8" spans="1:6" ht="25.5" customHeight="1">
      <c r="A8" s="11">
        <f t="shared" si="0"/>
        <v>3</v>
      </c>
      <c r="B8" s="1" t="s">
        <v>3</v>
      </c>
      <c r="C8" s="5" t="s">
        <v>4</v>
      </c>
      <c r="D8" s="28">
        <v>5816.5</v>
      </c>
      <c r="F8" s="3"/>
    </row>
    <row r="9" spans="1:5" ht="24.75" customHeight="1">
      <c r="A9" s="11">
        <f t="shared" si="0"/>
        <v>4</v>
      </c>
      <c r="B9" s="18" t="s">
        <v>5</v>
      </c>
      <c r="C9" s="5" t="s">
        <v>6</v>
      </c>
      <c r="D9" s="28">
        <v>24330.1</v>
      </c>
      <c r="E9" s="40"/>
    </row>
    <row r="10" spans="1:4" ht="15" customHeight="1">
      <c r="A10" s="11">
        <f t="shared" si="0"/>
        <v>5</v>
      </c>
      <c r="B10" s="1" t="s">
        <v>7</v>
      </c>
      <c r="C10" s="5" t="s">
        <v>8</v>
      </c>
      <c r="D10" s="28">
        <v>10</v>
      </c>
    </row>
    <row r="11" spans="1:4" ht="15" customHeight="1">
      <c r="A11" s="11">
        <f t="shared" si="0"/>
        <v>6</v>
      </c>
      <c r="B11" s="1" t="s">
        <v>9</v>
      </c>
      <c r="C11" s="5" t="s">
        <v>10</v>
      </c>
      <c r="D11" s="28">
        <v>2353.8</v>
      </c>
    </row>
    <row r="12" spans="1:4" ht="15">
      <c r="A12" s="11">
        <f t="shared" si="0"/>
        <v>7</v>
      </c>
      <c r="B12" s="2" t="s">
        <v>45</v>
      </c>
      <c r="C12" s="4" t="s">
        <v>38</v>
      </c>
      <c r="D12" s="25">
        <f>D13+D14</f>
        <v>450</v>
      </c>
    </row>
    <row r="13" spans="1:4" ht="15.75" customHeight="1">
      <c r="A13" s="11">
        <f t="shared" si="0"/>
        <v>8</v>
      </c>
      <c r="B13" s="1" t="s">
        <v>62</v>
      </c>
      <c r="C13" s="5" t="s">
        <v>11</v>
      </c>
      <c r="D13" s="28">
        <v>150</v>
      </c>
    </row>
    <row r="14" spans="1:4" ht="15.75" customHeight="1">
      <c r="A14" s="11">
        <f t="shared" si="0"/>
        <v>9</v>
      </c>
      <c r="B14" s="18" t="s">
        <v>63</v>
      </c>
      <c r="C14" s="5" t="s">
        <v>64</v>
      </c>
      <c r="D14" s="28">
        <v>300</v>
      </c>
    </row>
    <row r="15" spans="1:4" ht="15" customHeight="1">
      <c r="A15" s="11">
        <f t="shared" si="0"/>
        <v>10</v>
      </c>
      <c r="B15" s="19" t="s">
        <v>51</v>
      </c>
      <c r="C15" s="4" t="s">
        <v>52</v>
      </c>
      <c r="D15" s="27">
        <f>D16</f>
        <v>100</v>
      </c>
    </row>
    <row r="16" spans="1:4" ht="15" customHeight="1">
      <c r="A16" s="11">
        <f t="shared" si="0"/>
        <v>11</v>
      </c>
      <c r="B16" s="18" t="s">
        <v>53</v>
      </c>
      <c r="C16" s="5" t="s">
        <v>54</v>
      </c>
      <c r="D16" s="26">
        <v>100</v>
      </c>
    </row>
    <row r="17" spans="1:4" ht="15" customHeight="1">
      <c r="A17" s="11">
        <f t="shared" si="0"/>
        <v>12</v>
      </c>
      <c r="B17" s="2" t="s">
        <v>39</v>
      </c>
      <c r="C17" s="4" t="s">
        <v>40</v>
      </c>
      <c r="D17" s="27">
        <f>D18</f>
        <v>30286.9</v>
      </c>
    </row>
    <row r="18" spans="1:4" ht="15.75" customHeight="1">
      <c r="A18" s="11">
        <f t="shared" si="0"/>
        <v>13</v>
      </c>
      <c r="B18" s="1" t="s">
        <v>12</v>
      </c>
      <c r="C18" s="5" t="s">
        <v>13</v>
      </c>
      <c r="D18" s="28">
        <v>30286.9</v>
      </c>
    </row>
    <row r="19" spans="1:4" ht="15" customHeight="1">
      <c r="A19" s="11">
        <f t="shared" si="0"/>
        <v>14</v>
      </c>
      <c r="B19" s="2" t="s">
        <v>47</v>
      </c>
      <c r="C19" s="17" t="s">
        <v>48</v>
      </c>
      <c r="D19" s="30">
        <f>D20</f>
        <v>100</v>
      </c>
    </row>
    <row r="20" spans="1:4" ht="15" customHeight="1">
      <c r="A20" s="11">
        <f t="shared" si="0"/>
        <v>15</v>
      </c>
      <c r="B20" s="1" t="s">
        <v>49</v>
      </c>
      <c r="C20" s="5" t="s">
        <v>50</v>
      </c>
      <c r="D20" s="31">
        <v>100</v>
      </c>
    </row>
    <row r="21" spans="1:4" ht="15" customHeight="1">
      <c r="A21" s="11">
        <f t="shared" si="0"/>
        <v>16</v>
      </c>
      <c r="B21" s="2" t="s">
        <v>30</v>
      </c>
      <c r="C21" s="4" t="s">
        <v>31</v>
      </c>
      <c r="D21" s="32">
        <f>D22+D23+D24</f>
        <v>1676</v>
      </c>
    </row>
    <row r="22" spans="1:4" ht="15" customHeight="1">
      <c r="A22" s="11">
        <f t="shared" si="0"/>
        <v>17</v>
      </c>
      <c r="B22" s="1" t="s">
        <v>26</v>
      </c>
      <c r="C22" s="5" t="s">
        <v>25</v>
      </c>
      <c r="D22" s="29">
        <v>200</v>
      </c>
    </row>
    <row r="23" spans="1:4" ht="15" customHeight="1">
      <c r="A23" s="11">
        <f t="shared" si="0"/>
        <v>18</v>
      </c>
      <c r="B23" s="1" t="s">
        <v>55</v>
      </c>
      <c r="C23" s="5" t="s">
        <v>14</v>
      </c>
      <c r="D23" s="28">
        <v>1030</v>
      </c>
    </row>
    <row r="24" spans="1:4" ht="15" customHeight="1">
      <c r="A24" s="11">
        <f t="shared" si="0"/>
        <v>19</v>
      </c>
      <c r="B24" s="33" t="s">
        <v>56</v>
      </c>
      <c r="C24" s="5" t="s">
        <v>57</v>
      </c>
      <c r="D24" s="26">
        <v>446</v>
      </c>
    </row>
    <row r="25" spans="1:4" ht="15" customHeight="1">
      <c r="A25" s="11">
        <f t="shared" si="0"/>
        <v>20</v>
      </c>
      <c r="B25" s="2" t="s">
        <v>41</v>
      </c>
      <c r="C25" s="4" t="s">
        <v>29</v>
      </c>
      <c r="D25" s="25">
        <f>D26+D27</f>
        <v>13695</v>
      </c>
    </row>
    <row r="26" spans="1:4" ht="15" customHeight="1">
      <c r="A26" s="11">
        <f t="shared" si="0"/>
        <v>21</v>
      </c>
      <c r="B26" s="1" t="s">
        <v>15</v>
      </c>
      <c r="C26" s="5" t="s">
        <v>16</v>
      </c>
      <c r="D26" s="28">
        <v>12000</v>
      </c>
    </row>
    <row r="27" spans="1:4" ht="15" customHeight="1">
      <c r="A27" s="11">
        <f t="shared" si="0"/>
        <v>22</v>
      </c>
      <c r="B27" s="1" t="s">
        <v>36</v>
      </c>
      <c r="C27" s="5" t="s">
        <v>28</v>
      </c>
      <c r="D27" s="26">
        <v>1695</v>
      </c>
    </row>
    <row r="28" spans="1:4" ht="14.25" customHeight="1">
      <c r="A28" s="11">
        <f t="shared" si="0"/>
        <v>23</v>
      </c>
      <c r="B28" s="2" t="s">
        <v>37</v>
      </c>
      <c r="C28" s="4" t="s">
        <v>32</v>
      </c>
      <c r="D28" s="27">
        <f>D29+D30</f>
        <v>28846.9</v>
      </c>
    </row>
    <row r="29" spans="1:6" ht="15" customHeight="1">
      <c r="A29" s="11">
        <f t="shared" si="0"/>
        <v>24</v>
      </c>
      <c r="B29" s="39" t="s">
        <v>59</v>
      </c>
      <c r="C29" s="5" t="s">
        <v>58</v>
      </c>
      <c r="D29" s="26">
        <v>434.4</v>
      </c>
      <c r="E29" s="34"/>
      <c r="F29" s="16"/>
    </row>
    <row r="30" spans="1:4" ht="18.75" customHeight="1">
      <c r="A30" s="11">
        <f t="shared" si="0"/>
        <v>25</v>
      </c>
      <c r="B30" s="1" t="s">
        <v>17</v>
      </c>
      <c r="C30" s="5" t="s">
        <v>18</v>
      </c>
      <c r="D30" s="28">
        <v>28412.5</v>
      </c>
    </row>
    <row r="31" spans="1:4" ht="16.5" customHeight="1">
      <c r="A31" s="11">
        <f t="shared" si="0"/>
        <v>26</v>
      </c>
      <c r="B31" s="2" t="s">
        <v>46</v>
      </c>
      <c r="C31" s="4" t="s">
        <v>42</v>
      </c>
      <c r="D31" s="27">
        <f>D32</f>
        <v>0</v>
      </c>
    </row>
    <row r="32" spans="1:4" ht="15" customHeight="1">
      <c r="A32" s="11">
        <f t="shared" si="0"/>
        <v>27</v>
      </c>
      <c r="B32" s="1" t="s">
        <v>19</v>
      </c>
      <c r="C32" s="5" t="s">
        <v>20</v>
      </c>
      <c r="D32" s="28">
        <v>0</v>
      </c>
    </row>
    <row r="33" spans="1:4" ht="15" customHeight="1">
      <c r="A33" s="11">
        <f t="shared" si="0"/>
        <v>28</v>
      </c>
      <c r="B33" s="2" t="s">
        <v>43</v>
      </c>
      <c r="C33" s="4" t="s">
        <v>44</v>
      </c>
      <c r="D33" s="27">
        <f>D34</f>
        <v>3500</v>
      </c>
    </row>
    <row r="34" spans="1:4" ht="17.25" customHeight="1" thickBot="1">
      <c r="A34" s="11">
        <f t="shared" si="0"/>
        <v>29</v>
      </c>
      <c r="B34" s="1" t="s">
        <v>21</v>
      </c>
      <c r="C34" s="5" t="s">
        <v>22</v>
      </c>
      <c r="D34" s="28">
        <v>3500</v>
      </c>
    </row>
    <row r="35" spans="1:6" ht="15" customHeight="1" thickBot="1">
      <c r="A35" s="15"/>
      <c r="B35" s="36" t="s">
        <v>23</v>
      </c>
      <c r="C35" s="37" t="s">
        <v>0</v>
      </c>
      <c r="D35" s="38">
        <f>D6+D12+D15+D17+D19+D21+D25+D28+D31+D33</f>
        <v>112559.29999999999</v>
      </c>
      <c r="F35" s="16"/>
    </row>
    <row r="37" ht="12.75">
      <c r="B37" s="7"/>
    </row>
    <row r="38" ht="12.75" customHeight="1">
      <c r="D38" s="23"/>
    </row>
    <row r="39" ht="12.75">
      <c r="D39" s="24"/>
    </row>
  </sheetData>
  <sheetProtection/>
  <mergeCells count="3">
    <mergeCell ref="B3:D3"/>
    <mergeCell ref="B2:D2"/>
    <mergeCell ref="A1:D1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75" r:id="rId1"/>
  <rowBreaks count="1" manualBreakCount="1">
    <brk id="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2020-12-21T13:31:24Z</cp:lastPrinted>
  <dcterms:created xsi:type="dcterms:W3CDTF">2013-01-29T06:46:52Z</dcterms:created>
  <dcterms:modified xsi:type="dcterms:W3CDTF">2020-12-21T13:31:41Z</dcterms:modified>
  <cp:category/>
  <cp:version/>
  <cp:contentType/>
  <cp:contentStatus/>
</cp:coreProperties>
</file>